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xr:revisionPtr revIDLastSave="0" documentId="13_ncr:801_{64E413A6-5450-4DA6-9532-FE219AABD066}" xr6:coauthVersionLast="46" xr6:coauthVersionMax="46" xr10:uidLastSave="{00000000-0000-0000-0000-000000000000}"/>
  <bookViews>
    <workbookView xWindow="-252" yWindow="972" windowWidth="23304" windowHeight="13224" xr2:uid="{00000000-000D-0000-FFFF-FFFF00000000}"/>
  </bookViews>
  <sheets>
    <sheet name="Лист1" sheetId="1" r:id="rId1"/>
  </sheets>
  <calcPr calcId="191029"/>
  <oleSize ref="A1:M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<sst xmlns="http://schemas.openxmlformats.org/spreadsheetml/2006/main" count="81" uniqueCount="77">
  <si>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Наименование участка</t>
  </si>
  <si>
    <t>Экспертные оценки координаторов 
от отдела ОТ и ПБ</t>
  </si>
  <si>
    <t>Соблюдение периодичности проведения I и II ступеней производственного контроля</t>
  </si>
  <si>
    <t xml:space="preserve">Результаты внутреннего аудита СУОТиПБ </t>
  </si>
  <si>
    <t xml:space="preserve">Работа с нарушениями
</t>
  </si>
  <si>
    <t xml:space="preserve">Показатель частоты происшествий </t>
  </si>
  <si>
    <t xml:space="preserve">Нетерпимость персонала к нарушениям КПБ
</t>
  </si>
  <si>
    <t xml:space="preserve">Выполнение мероприятий по итогам расследований
</t>
  </si>
  <si>
    <t xml:space="preserve">Отсутствие фактов сокрытия происшествий
</t>
  </si>
  <si>
    <t>Оценка качества выдачи наряд-заданий</t>
  </si>
  <si>
    <t>Оценка качества выдачи наряд – задания линейными руководителями</t>
  </si>
  <si>
    <t>Молодцы*</t>
  </si>
  <si>
    <t>Проведение перекрестных аудитов руководителями участков в смежных подразделениях</t>
  </si>
  <si>
    <t>Развитие инструментов культуры безопасности</t>
  </si>
  <si>
    <t>Выявление опасных действий, проведено ПАБ с занесением в систему</t>
  </si>
  <si>
    <t xml:space="preserve">Выявление рисков в области ОТ, П и ЭБ
</t>
  </si>
  <si>
    <t xml:space="preserve">Соблюдение периодичности сессий «Охоты на риски»
</t>
  </si>
  <si>
    <t xml:space="preserve">Реализация идей в области ООС
</t>
  </si>
  <si>
    <t>Обучение по направлению безопасности производства</t>
  </si>
  <si>
    <t xml:space="preserve">Обучение по охране труда </t>
  </si>
  <si>
    <t>Аттестация в области ПБ</t>
  </si>
  <si>
    <t xml:space="preserve">Обучение по направлению пожарной безопасности, ГО и ЧС </t>
  </si>
  <si>
    <t>Корпоративное обучение по культуре безопасности</t>
  </si>
  <si>
    <t>Обучение по ООС</t>
  </si>
  <si>
    <t>Оценка Директором по направлению</t>
  </si>
  <si>
    <t xml:space="preserve">Показатели происшествий  </t>
  </si>
  <si>
    <t>Комментарий</t>
  </si>
  <si>
    <t>Итого за блок</t>
  </si>
  <si>
    <t>Количество баллов</t>
  </si>
  <si>
    <t>Амбиция</t>
  </si>
  <si>
    <t>База</t>
  </si>
  <si>
    <t>Развитие</t>
  </si>
  <si>
    <t>Неудовлетворительно</t>
  </si>
  <si>
    <t>Уровень рейтинга</t>
  </si>
  <si>
    <t>10 и менее</t>
  </si>
  <si>
    <t>11 - 17</t>
  </si>
  <si>
    <t>18 - 29</t>
  </si>
  <si>
    <t>30 и более</t>
  </si>
  <si>
    <t>Итого баллов</t>
  </si>
  <si>
    <t xml:space="preserve">Соответствие требованиям охраны труда, промышленной, пожарной и экологической безопасности </t>
  </si>
  <si>
    <t>Участок горного оборудования и транспорта</t>
  </si>
  <si>
    <t>Участок вспомогательного транспорта</t>
  </si>
  <si>
    <t>Служба главного механика ОФ</t>
  </si>
  <si>
    <t>Механосборочный участок</t>
  </si>
  <si>
    <t>Участок по ремонту и обслуживанию ГПМ</t>
  </si>
  <si>
    <t>Участок по ремонтам</t>
  </si>
  <si>
    <t>Электролаборатория</t>
  </si>
  <si>
    <t>Оперативно-выездная бригада</t>
  </si>
  <si>
    <t>Участок высоковольтного оборудования</t>
  </si>
  <si>
    <t>Участок низковольтного оборудования</t>
  </si>
  <si>
    <t>Участок по ремонту и монтажу электрооборудования</t>
  </si>
  <si>
    <t>Служба главного энергетика ОФ</t>
  </si>
  <si>
    <t>Котельная</t>
  </si>
  <si>
    <t>Участок обслуживания тепловых сетей, ЦТП</t>
  </si>
  <si>
    <t>Участок водоочистки и водоотведения</t>
  </si>
  <si>
    <t>Участок хозяйственно-питьевого и производственного водоснабжения</t>
  </si>
  <si>
    <t>Участок обслуживания вентиляционного оборудования</t>
  </si>
  <si>
    <t>Участок автоматизации ГОК</t>
  </si>
  <si>
    <t>Участок автоматизации ОФ</t>
  </si>
  <si>
    <t>Дирекция по УПА</t>
  </si>
  <si>
    <t>Горно-эксплуатационный участок</t>
  </si>
  <si>
    <t>Участок дробления и измельчения</t>
  </si>
  <si>
    <t>Технологический участок</t>
  </si>
  <si>
    <t>Участок сушки и отгрузки готовой продукции</t>
  </si>
  <si>
    <t>Участок хвостового хозяйства и водоснабжения</t>
  </si>
  <si>
    <t>Управление автомобильного транспорта</t>
  </si>
  <si>
    <t>Складской комплекс</t>
  </si>
  <si>
    <t>Отдел технического контроля</t>
  </si>
  <si>
    <t>Химико-аналитическая лаборатория</t>
  </si>
  <si>
    <t xml:space="preserve">Исследовательская лаборатория </t>
  </si>
  <si>
    <t xml:space="preserve">Управление маркшейдерских и геомеханических работ </t>
  </si>
  <si>
    <t xml:space="preserve">Управление геологии и минеральных ресурсов </t>
  </si>
  <si>
    <t>Служба производственно-бытового обеспечения</t>
  </si>
  <si>
    <t>Дирекция по производству</t>
  </si>
  <si>
    <t>Техническая дирекция</t>
  </si>
  <si>
    <t xml:space="preserve">Дирекция по персоналу </t>
  </si>
  <si>
    <t>Директор по снабжению и логистике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</si>
</sst>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sz val="10"/>
      <color rgb="FF000000"/>
      <name val="Tahoma"/>
      <family val="2"/>
      <charset val="204"/>
    </font>
    <font>
      <sz val="10"/>
      <name val="Arial"/>
      <family val="2"/>
      <charset val="204"/>
    </font>
    <font>
      <b/>
      <sz val="10"/>
      <color theme="1"/>
      <name val="Tahoma"/>
      <family val="2"/>
      <charset val="204"/>
    </font>
    <font>
      <b/>
      <sz val="11"/>
      <color theme="1"/>
      <name val="Tahoma"/>
      <family val="2"/>
      <charset val="204"/>
    </font>
    <font>
      <b/>
      <sz val="10"/>
      <color theme="0"/>
      <name val="Tahoma"/>
      <family val="2"/>
      <charset val="204"/>
    </font>
    <font>
      <b/>
      <sz val="11"/>
      <color theme="0"/>
      <name val="Tahoma"/>
      <family val="2"/>
      <charset val="204"/>
    </font>
    <font>
      <sz val="12"/>
      <color rgb="FF000000"/>
      <name val="Tahoma"/>
      <family val="2"/>
      <charset val="204"/>
    </font>
    <font>
      <b/>
      <sz val="14"/>
      <color theme="1"/>
      <name val="Tahoma"/>
      <family val="2"/>
      <charset val="204"/>
    </font>
    <font>
      <b/>
      <sz val="14"/>
      <color rgb="FF000000"/>
      <name val="Tahoma"/>
      <family val="2"/>
      <charset val="204"/>
    </font>
    <font>
      <sz val="12"/>
      <name val="Tahoma"/>
      <family val="2"/>
      <charset val="204"/>
    </font>
  </fonts>
  <fills count="2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AE3F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85F4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3" fillId="13" borderId="8" xfId="0" applyFont="1" applyFill="1" applyBorder="1" applyAlignment="1">
      <alignment horizontal="center" vertical="center" wrapText="1" readingOrder="1"/>
    </xf>
    <xf numFmtId="0" fontId="3" fillId="14" borderId="8" xfId="0" applyFont="1" applyFill="1" applyBorder="1" applyAlignment="1">
      <alignment horizontal="left" vertical="center" wrapText="1" readingOrder="1"/>
    </xf>
    <xf numFmtId="0" fontId="3" fillId="15" borderId="8" xfId="0" applyFont="1" applyFill="1" applyBorder="1" applyAlignment="1">
      <alignment horizontal="left" vertical="center" wrapText="1" readingOrder="1"/>
    </xf>
    <xf numFmtId="0" fontId="3" fillId="16" borderId="8" xfId="0" applyFont="1" applyFill="1" applyBorder="1" applyAlignment="1">
      <alignment horizontal="left" vertical="center" wrapText="1" readingOrder="1"/>
    </xf>
    <xf numFmtId="49" fontId="4" fillId="14" borderId="8" xfId="0" applyNumberFormat="1" applyFont="1" applyFill="1" applyBorder="1" applyAlignment="1">
      <alignment vertical="top" wrapText="1"/>
    </xf>
    <xf numFmtId="49" fontId="4" fillId="15" borderId="8" xfId="0" applyNumberFormat="1" applyFont="1" applyFill="1" applyBorder="1" applyAlignment="1">
      <alignment vertical="top" wrapText="1"/>
    </xf>
    <xf numFmtId="49" fontId="4" fillId="16" borderId="8" xfId="0" applyNumberFormat="1" applyFont="1" applyFill="1" applyBorder="1" applyAlignment="1">
      <alignment vertical="top" wrapText="1"/>
    </xf>
    <xf numFmtId="0" fontId="3" fillId="17" borderId="8" xfId="0" applyFont="1" applyFill="1" applyBorder="1" applyAlignment="1">
      <alignment horizontal="left" vertical="center" wrapText="1" readingOrder="1"/>
    </xf>
    <xf numFmtId="49" fontId="4" fillId="17" borderId="8" xfId="0" applyNumberFormat="1" applyFont="1" applyFill="1" applyBorder="1" applyAlignment="1">
      <alignment vertical="top" wrapText="1"/>
    </xf>
    <xf numFmtId="0" fontId="1" fillId="0" borderId="9" xfId="0" applyFont="1" applyBorder="1"/>
    <xf numFmtId="0" fontId="1" fillId="14" borderId="10" xfId="0" applyFont="1" applyFill="1" applyBorder="1" applyAlignment="1">
      <alignment horizontal="center" vertical="center"/>
    </xf>
    <xf numFmtId="0" fontId="2" fillId="12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2" fillId="11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/>
    </xf>
    <xf numFmtId="0" fontId="2" fillId="10" borderId="11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/>
    </xf>
    <xf numFmtId="0" fontId="2" fillId="9" borderId="11" xfId="0" applyFont="1" applyFill="1" applyBorder="1" applyAlignment="1">
      <alignment horizontal="center" vertical="center" wrapText="1"/>
    </xf>
    <xf numFmtId="0" fontId="8" fillId="18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2" fillId="12" borderId="14" xfId="0" applyFont="1" applyFill="1" applyBorder="1" applyAlignment="1">
      <alignment horizontal="center" vertical="center" wrapText="1"/>
    </xf>
    <xf numFmtId="0" fontId="2" fillId="12" borderId="6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2" fillId="11" borderId="14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7" fillId="18" borderId="1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1" fillId="17" borderId="13" xfId="0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2" fillId="11" borderId="13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/>
    </xf>
    <xf numFmtId="0" fontId="2" fillId="10" borderId="13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/>
    </xf>
    <xf numFmtId="0" fontId="2" fillId="9" borderId="13" xfId="0" applyFont="1" applyFill="1" applyBorder="1" applyAlignment="1">
      <alignment horizontal="center" vertical="center" wrapText="1"/>
    </xf>
    <xf numFmtId="0" fontId="8" fillId="18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9" fillId="19" borderId="13" xfId="0" applyFont="1" applyFill="1" applyBorder="1" applyAlignment="1">
      <alignment horizontal="left" vertical="top" wrapText="1" readingOrder="1"/>
    </xf>
    <xf numFmtId="0" fontId="9" fillId="20" borderId="13" xfId="0" applyFont="1" applyFill="1" applyBorder="1" applyAlignment="1">
      <alignment horizontal="left" vertical="top" wrapText="1" readingOrder="1"/>
    </xf>
    <xf numFmtId="0" fontId="1" fillId="0" borderId="13" xfId="0" applyFont="1" applyBorder="1"/>
    <xf numFmtId="0" fontId="12" fillId="20" borderId="13" xfId="0" applyFont="1" applyFill="1" applyBorder="1" applyAlignment="1">
      <alignment horizontal="left" vertical="top" wrapText="1" readingOrder="1"/>
    </xf>
    <xf numFmtId="0" fontId="1" fillId="17" borderId="21" xfId="0" applyFont="1" applyFill="1" applyBorder="1" applyAlignment="1">
      <alignment horizontal="center" vertical="center"/>
    </xf>
    <xf numFmtId="0" fontId="9" fillId="20" borderId="22" xfId="0" applyFont="1" applyFill="1" applyBorder="1" applyAlignment="1">
      <alignment horizontal="left" vertical="top" wrapText="1" readingOrder="1"/>
    </xf>
    <xf numFmtId="0" fontId="10" fillId="0" borderId="20" xfId="0" applyFont="1" applyBorder="1" applyAlignment="1">
      <alignment horizontal="center" wrapText="1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/>
    </xf>
    <xf numFmtId="0" fontId="2" fillId="18" borderId="2" xfId="0" applyFont="1" applyFill="1" applyBorder="1" applyAlignment="1">
      <alignment horizontal="center" vertical="center"/>
    </xf>
    <xf numFmtId="0" fontId="2" fillId="18" borderId="3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19" borderId="23" xfId="0" applyFont="1" applyFill="1" applyBorder="1" applyAlignment="1">
      <alignment horizontal="center" vertical="top" wrapText="1" readingOrder="1"/>
    </xf>
    <xf numFmtId="0" fontId="11" fillId="19" borderId="20" xfId="0" applyFont="1" applyFill="1" applyBorder="1" applyAlignment="1">
      <alignment horizontal="center" vertical="top" wrapText="1" readingOrder="1"/>
    </xf>
    <xf numFmtId="0" fontId="11" fillId="19" borderId="21" xfId="0" applyFont="1" applyFill="1" applyBorder="1" applyAlignment="1">
      <alignment horizontal="center" vertical="top" wrapText="1" readingOrder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85F46"/>
      <color rgb="FFB91F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6"/>
  <sheetViews>
    <sheetView tabSelected="1" zoomScaleNormal="100" workbookViewId="0">
      <pane xSplit="1" topLeftCell="B1" activePane="topRight" state="frozen"/>
      <selection pane="topRight" activeCell="A4" sqref="A4"/>
    </sheetView>
  </sheetViews>
  <sheetFormatPr defaultRowHeight="14.4" x14ac:dyDescent="0.3"/>
  <cols>
    <col min="1" max="1" width="39.5546875" customWidth="1"/>
    <col min="2" max="2" width="12" customWidth="1"/>
    <col min="3" max="3" width="15.88671875" customWidth="1"/>
    <col min="4" max="4" width="19.44140625" customWidth="1"/>
    <col min="5" max="5" width="12.33203125" customWidth="1"/>
    <col min="6" max="6" width="14.33203125" customWidth="1"/>
    <col min="7" max="7" width="9.6640625" customWidth="1"/>
    <col min="8" max="8" width="15" customWidth="1"/>
    <col min="9" max="9" width="14.5546875" customWidth="1"/>
    <col min="10" max="10" width="16" customWidth="1"/>
    <col min="11" max="11" width="14.5546875" customWidth="1"/>
    <col min="12" max="12" width="9.6640625" customWidth="1"/>
    <col min="13" max="13" width="19" customWidth="1"/>
    <col min="14" max="14" width="19.109375" customWidth="1"/>
    <col min="15" max="15" width="9.5546875" customWidth="1"/>
    <col min="16" max="16" width="18.5546875" customWidth="1"/>
    <col min="17" max="17" width="18.33203125" customWidth="1"/>
    <col min="18" max="18" width="16.6640625" customWidth="1"/>
    <col min="19" max="19" width="14.88671875" customWidth="1"/>
    <col min="21" max="22" width="11.44140625" customWidth="1"/>
    <col min="23" max="23" width="14.5546875" customWidth="1"/>
    <col min="24" max="24" width="15.88671875" customWidth="1"/>
    <col min="25" max="25" width="10.109375" customWidth="1"/>
    <col min="27" max="27" width="21.44140625" customWidth="1"/>
    <col min="28" max="28" width="15.88671875" style="1" customWidth="1"/>
  </cols>
  <sheetData>
    <row r="1" spans="1:29" s="3" customFormat="1" ht="29.25" customHeight="1" thickBot="1" x14ac:dyDescent="0.3">
      <c r="A1" s="87" t="s">
        <v>0</v>
      </c>
      <c r="B1" s="70" t="s">
        <v>38</v>
      </c>
      <c r="C1" s="72" t="s">
        <v>39</v>
      </c>
      <c r="D1" s="73"/>
      <c r="E1" s="73"/>
      <c r="F1" s="73"/>
      <c r="G1" s="74"/>
      <c r="H1" s="75" t="s">
        <v>25</v>
      </c>
      <c r="I1" s="76"/>
      <c r="J1" s="76"/>
      <c r="K1" s="76"/>
      <c r="L1" s="77"/>
      <c r="M1" s="78" t="s">
        <v>9</v>
      </c>
      <c r="N1" s="79"/>
      <c r="O1" s="80"/>
      <c r="P1" s="81" t="s">
        <v>13</v>
      </c>
      <c r="Q1" s="82"/>
      <c r="R1" s="82"/>
      <c r="S1" s="82"/>
      <c r="T1" s="83"/>
      <c r="U1" s="84" t="s">
        <v>18</v>
      </c>
      <c r="V1" s="85"/>
      <c r="W1" s="85"/>
      <c r="X1" s="85"/>
      <c r="Y1" s="85"/>
      <c r="Z1" s="86"/>
      <c r="AA1" s="68" t="s">
        <v>24</v>
      </c>
      <c r="AB1" s="66" t="s">
        <v>26</v>
      </c>
    </row>
    <row r="2" spans="1:29" s="3" customFormat="1" ht="97.5" customHeight="1" thickBot="1" x14ac:dyDescent="0.3">
      <c r="A2" s="88"/>
      <c r="B2" s="71"/>
      <c r="C2" s="27" t="s">
        <v>1</v>
      </c>
      <c r="D2" s="28" t="s">
        <v>2</v>
      </c>
      <c r="E2" s="28" t="s">
        <v>3</v>
      </c>
      <c r="F2" s="28" t="s">
        <v>4</v>
      </c>
      <c r="G2" s="29" t="s">
        <v>27</v>
      </c>
      <c r="H2" s="30" t="s">
        <v>5</v>
      </c>
      <c r="I2" s="31" t="s">
        <v>6</v>
      </c>
      <c r="J2" s="31" t="s">
        <v>7</v>
      </c>
      <c r="K2" s="31" t="s">
        <v>8</v>
      </c>
      <c r="L2" s="32" t="s">
        <v>27</v>
      </c>
      <c r="M2" s="33" t="s">
        <v>10</v>
      </c>
      <c r="N2" s="34" t="s">
        <v>12</v>
      </c>
      <c r="O2" s="35" t="s">
        <v>27</v>
      </c>
      <c r="P2" s="36" t="s">
        <v>14</v>
      </c>
      <c r="Q2" s="37" t="s">
        <v>16</v>
      </c>
      <c r="R2" s="37" t="s">
        <v>15</v>
      </c>
      <c r="S2" s="37" t="s">
        <v>17</v>
      </c>
      <c r="T2" s="38" t="s">
        <v>27</v>
      </c>
      <c r="U2" s="39" t="s">
        <v>19</v>
      </c>
      <c r="V2" s="39" t="s">
        <v>20</v>
      </c>
      <c r="W2" s="39" t="s">
        <v>21</v>
      </c>
      <c r="X2" s="39" t="s">
        <v>22</v>
      </c>
      <c r="Y2" s="39" t="s">
        <v>23</v>
      </c>
      <c r="Z2" s="40" t="s">
        <v>27</v>
      </c>
      <c r="AA2" s="69"/>
      <c r="AB2" s="67"/>
    </row>
    <row r="3" spans="1:29" s="3" customFormat="1" ht="20.25" customHeight="1" thickBot="1" x14ac:dyDescent="0.3">
      <c r="A3" s="92" t="s">
        <v>59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3"/>
    </row>
    <row r="4" spans="1:29" s="2" customFormat="1" ht="30.6" thickBot="1" x14ac:dyDescent="0.3">
      <c r="A4" s="55" t="s">
        <v>40</v>
      </c>
      <c r="B4" s="41">
        <f>G4+L4+O4+T4+Z4+AA4</f>
        <v>2</v>
      </c>
      <c r="C4" s="42">
        <v>-1</v>
      </c>
      <c r="D4" s="42">
        <v>0</v>
      </c>
      <c r="E4" s="42">
        <v>0</v>
      </c>
      <c r="F4" s="42"/>
      <c r="G4" s="43">
        <f>C4+D4+E4+F4</f>
        <v>-1</v>
      </c>
      <c r="H4" s="44">
        <v>3</v>
      </c>
      <c r="I4" s="44">
        <v>0</v>
      </c>
      <c r="J4" s="44">
        <v>0</v>
      </c>
      <c r="K4" s="44">
        <v>0</v>
      </c>
      <c r="L4" s="45">
        <f>H4+I4+J4+K4</f>
        <v>3</v>
      </c>
      <c r="M4" s="46"/>
      <c r="N4" s="46"/>
      <c r="O4" s="47">
        <f>M4+N4</f>
        <v>0</v>
      </c>
      <c r="P4" s="48"/>
      <c r="Q4" s="48"/>
      <c r="R4" s="48"/>
      <c r="S4" s="48"/>
      <c r="T4" s="49">
        <f>P4+Q4+R4+S4</f>
        <v>0</v>
      </c>
      <c r="U4" s="50"/>
      <c r="V4" s="50"/>
      <c r="W4" s="50"/>
      <c r="X4" s="50"/>
      <c r="Y4" s="50"/>
      <c r="Z4" s="51">
        <f>U4+V4+W4+X4+Y4</f>
        <v>0</v>
      </c>
      <c r="AA4" s="52"/>
      <c r="AB4" s="53"/>
    </row>
    <row r="5" spans="1:29" s="2" customFormat="1" ht="30.6" thickBot="1" x14ac:dyDescent="0.3">
      <c r="A5" s="55" t="s">
        <v>41</v>
      </c>
      <c r="B5" s="41">
        <f t="shared" ref="B5:B41" si="0">G5+L5+O5+T5+Z5+AA5</f>
        <v>-1</v>
      </c>
      <c r="C5" s="42">
        <v>-1</v>
      </c>
      <c r="D5" s="42">
        <v>-1</v>
      </c>
      <c r="E5" s="42">
        <v>-2</v>
      </c>
      <c r="F5" s="42"/>
      <c r="G5" s="43">
        <f t="shared" ref="G5:G41" si="1">C5+D5+E5+F5</f>
        <v>-4</v>
      </c>
      <c r="H5" s="44">
        <v>3</v>
      </c>
      <c r="I5" s="44">
        <v>0</v>
      </c>
      <c r="J5" s="44">
        <v>0</v>
      </c>
      <c r="K5" s="44">
        <v>0</v>
      </c>
      <c r="L5" s="45">
        <f t="shared" ref="L5:L41" si="2">H5+I5+J5+K5</f>
        <v>3</v>
      </c>
      <c r="M5" s="46"/>
      <c r="N5" s="46"/>
      <c r="O5" s="47">
        <f t="shared" ref="O5:O41" si="3">M5+N5</f>
        <v>0</v>
      </c>
      <c r="P5" s="48"/>
      <c r="Q5" s="48"/>
      <c r="R5" s="48"/>
      <c r="S5" s="48"/>
      <c r="T5" s="49">
        <f t="shared" ref="T5:T41" si="4">P5+Q5+R5+S5</f>
        <v>0</v>
      </c>
      <c r="U5" s="50"/>
      <c r="V5" s="50"/>
      <c r="W5" s="50"/>
      <c r="X5" s="50"/>
      <c r="Y5" s="50"/>
      <c r="Z5" s="51">
        <f t="shared" ref="Z5:Z41" si="5">U5+V5+W5+X5+Y5</f>
        <v>0</v>
      </c>
      <c r="AA5" s="52"/>
      <c r="AB5" s="53"/>
    </row>
    <row r="6" spans="1:29" s="2" customFormat="1" ht="15.6" thickBot="1" x14ac:dyDescent="0.3">
      <c r="A6" s="57" t="s">
        <v>42</v>
      </c>
      <c r="B6" s="41">
        <f t="shared" si="0"/>
        <v>5</v>
      </c>
      <c r="C6" s="42">
        <v>0</v>
      </c>
      <c r="D6" s="42">
        <v>1</v>
      </c>
      <c r="E6" s="42">
        <v>1</v>
      </c>
      <c r="F6" s="42"/>
      <c r="G6" s="43">
        <f t="shared" si="1"/>
        <v>2</v>
      </c>
      <c r="H6" s="44">
        <v>3</v>
      </c>
      <c r="I6" s="44">
        <v>0</v>
      </c>
      <c r="J6" s="44">
        <v>0</v>
      </c>
      <c r="K6" s="44">
        <v>0</v>
      </c>
      <c r="L6" s="45">
        <f t="shared" si="2"/>
        <v>3</v>
      </c>
      <c r="M6" s="46"/>
      <c r="N6" s="46"/>
      <c r="O6" s="47">
        <f t="shared" si="3"/>
        <v>0</v>
      </c>
      <c r="P6" s="48"/>
      <c r="Q6" s="48"/>
      <c r="R6" s="48"/>
      <c r="S6" s="48"/>
      <c r="T6" s="49">
        <f t="shared" si="4"/>
        <v>0</v>
      </c>
      <c r="U6" s="50"/>
      <c r="V6" s="50"/>
      <c r="W6" s="50"/>
      <c r="X6" s="50"/>
      <c r="Y6" s="50"/>
      <c r="Z6" s="51">
        <f t="shared" si="5"/>
        <v>0</v>
      </c>
      <c r="AA6" s="52"/>
      <c r="AB6" s="53"/>
    </row>
    <row r="7" spans="1:29" s="2" customFormat="1" ht="15.6" thickBot="1" x14ac:dyDescent="0.3">
      <c r="A7" s="55" t="s">
        <v>43</v>
      </c>
      <c r="B7" s="41">
        <f t="shared" si="0"/>
        <v>3</v>
      </c>
      <c r="C7" s="42">
        <v>0</v>
      </c>
      <c r="D7" s="42">
        <v>0</v>
      </c>
      <c r="E7" s="42">
        <v>0</v>
      </c>
      <c r="F7" s="42"/>
      <c r="G7" s="43">
        <f t="shared" si="1"/>
        <v>0</v>
      </c>
      <c r="H7" s="44">
        <v>3</v>
      </c>
      <c r="I7" s="44">
        <v>0</v>
      </c>
      <c r="J7" s="44">
        <v>0</v>
      </c>
      <c r="K7" s="44">
        <v>0</v>
      </c>
      <c r="L7" s="45">
        <f t="shared" si="2"/>
        <v>3</v>
      </c>
      <c r="M7" s="46"/>
      <c r="N7" s="46"/>
      <c r="O7" s="47">
        <f t="shared" si="3"/>
        <v>0</v>
      </c>
      <c r="P7" s="48"/>
      <c r="Q7" s="48"/>
      <c r="R7" s="48"/>
      <c r="S7" s="48"/>
      <c r="T7" s="49">
        <f t="shared" si="4"/>
        <v>0</v>
      </c>
      <c r="U7" s="50"/>
      <c r="V7" s="50"/>
      <c r="W7" s="50"/>
      <c r="X7" s="50"/>
      <c r="Y7" s="50"/>
      <c r="Z7" s="51">
        <f t="shared" si="5"/>
        <v>0</v>
      </c>
      <c r="AA7" s="52"/>
      <c r="AB7" s="53"/>
    </row>
    <row r="8" spans="1:29" s="2" customFormat="1" ht="30.6" thickBot="1" x14ac:dyDescent="0.3">
      <c r="A8" s="55" t="s">
        <v>44</v>
      </c>
      <c r="B8" s="41">
        <f t="shared" si="0"/>
        <v>4</v>
      </c>
      <c r="C8" s="42">
        <v>1</v>
      </c>
      <c r="D8" s="42">
        <v>0</v>
      </c>
      <c r="E8" s="42">
        <v>0</v>
      </c>
      <c r="F8" s="42"/>
      <c r="G8" s="43">
        <f t="shared" si="1"/>
        <v>1</v>
      </c>
      <c r="H8" s="44">
        <v>3</v>
      </c>
      <c r="I8" s="44">
        <v>0</v>
      </c>
      <c r="J8" s="44">
        <v>0</v>
      </c>
      <c r="K8" s="44">
        <v>0</v>
      </c>
      <c r="L8" s="45">
        <f t="shared" si="2"/>
        <v>3</v>
      </c>
      <c r="M8" s="46"/>
      <c r="N8" s="46"/>
      <c r="O8" s="47">
        <f t="shared" si="3"/>
        <v>0</v>
      </c>
      <c r="P8" s="48"/>
      <c r="Q8" s="48"/>
      <c r="R8" s="48"/>
      <c r="S8" s="48"/>
      <c r="T8" s="49">
        <f t="shared" si="4"/>
        <v>0</v>
      </c>
      <c r="U8" s="50"/>
      <c r="V8" s="50"/>
      <c r="W8" s="50"/>
      <c r="X8" s="50"/>
      <c r="Y8" s="50"/>
      <c r="Z8" s="51">
        <f t="shared" si="5"/>
        <v>0</v>
      </c>
      <c r="AA8" s="52"/>
      <c r="AB8" s="53"/>
    </row>
    <row r="9" spans="1:29" s="2" customFormat="1" ht="15.6" thickBot="1" x14ac:dyDescent="0.3">
      <c r="A9" s="55" t="s">
        <v>45</v>
      </c>
      <c r="B9" s="41">
        <f t="shared" si="0"/>
        <v>2</v>
      </c>
      <c r="C9" s="42">
        <v>-1</v>
      </c>
      <c r="D9" s="42">
        <v>0</v>
      </c>
      <c r="E9" s="42">
        <v>0</v>
      </c>
      <c r="F9" s="42"/>
      <c r="G9" s="43">
        <f t="shared" si="1"/>
        <v>-1</v>
      </c>
      <c r="H9" s="44">
        <v>3</v>
      </c>
      <c r="I9" s="44">
        <v>0</v>
      </c>
      <c r="J9" s="44">
        <v>0</v>
      </c>
      <c r="K9" s="44">
        <v>0</v>
      </c>
      <c r="L9" s="45">
        <f t="shared" si="2"/>
        <v>3</v>
      </c>
      <c r="M9" s="46"/>
      <c r="N9" s="46"/>
      <c r="O9" s="47">
        <f t="shared" si="3"/>
        <v>0</v>
      </c>
      <c r="P9" s="48"/>
      <c r="Q9" s="48"/>
      <c r="R9" s="48"/>
      <c r="S9" s="48"/>
      <c r="T9" s="49">
        <f t="shared" si="4"/>
        <v>0</v>
      </c>
      <c r="U9" s="50"/>
      <c r="V9" s="50"/>
      <c r="W9" s="50"/>
      <c r="X9" s="50"/>
      <c r="Y9" s="50"/>
      <c r="Z9" s="51">
        <f t="shared" si="5"/>
        <v>0</v>
      </c>
      <c r="AA9" s="52"/>
      <c r="AB9" s="53"/>
    </row>
    <row r="10" spans="1:29" s="2" customFormat="1" ht="15.6" thickBot="1" x14ac:dyDescent="0.3">
      <c r="A10" s="55" t="s">
        <v>46</v>
      </c>
      <c r="B10" s="41">
        <f t="shared" si="0"/>
        <v>3</v>
      </c>
      <c r="C10" s="42">
        <v>0</v>
      </c>
      <c r="D10" s="42">
        <v>0</v>
      </c>
      <c r="E10" s="42">
        <v>0</v>
      </c>
      <c r="F10" s="42"/>
      <c r="G10" s="43">
        <f t="shared" si="1"/>
        <v>0</v>
      </c>
      <c r="H10" s="44">
        <v>3</v>
      </c>
      <c r="I10" s="44">
        <v>0</v>
      </c>
      <c r="J10" s="44">
        <v>0</v>
      </c>
      <c r="K10" s="44">
        <v>0</v>
      </c>
      <c r="L10" s="45">
        <f t="shared" si="2"/>
        <v>3</v>
      </c>
      <c r="M10" s="46"/>
      <c r="N10" s="46"/>
      <c r="O10" s="47">
        <f t="shared" si="3"/>
        <v>0</v>
      </c>
      <c r="P10" s="48"/>
      <c r="Q10" s="48"/>
      <c r="R10" s="48"/>
      <c r="S10" s="48"/>
      <c r="T10" s="49">
        <f t="shared" si="4"/>
        <v>0</v>
      </c>
      <c r="U10" s="50"/>
      <c r="V10" s="50"/>
      <c r="W10" s="50"/>
      <c r="X10" s="50"/>
      <c r="Y10" s="50"/>
      <c r="Z10" s="51">
        <f t="shared" si="5"/>
        <v>0</v>
      </c>
      <c r="AA10" s="52"/>
      <c r="AB10" s="53"/>
    </row>
    <row r="11" spans="1:29" s="2" customFormat="1" ht="15.6" thickBot="1" x14ac:dyDescent="0.3">
      <c r="A11" s="55" t="s">
        <v>47</v>
      </c>
      <c r="B11" s="41">
        <f t="shared" si="0"/>
        <v>3</v>
      </c>
      <c r="C11" s="42">
        <v>0</v>
      </c>
      <c r="D11" s="42">
        <v>0</v>
      </c>
      <c r="E11" s="42">
        <v>0</v>
      </c>
      <c r="F11" s="42"/>
      <c r="G11" s="43">
        <f t="shared" si="1"/>
        <v>0</v>
      </c>
      <c r="H11" s="44">
        <v>3</v>
      </c>
      <c r="I11" s="44">
        <v>0</v>
      </c>
      <c r="J11" s="44">
        <v>0</v>
      </c>
      <c r="K11" s="44">
        <v>0</v>
      </c>
      <c r="L11" s="45">
        <f t="shared" si="2"/>
        <v>3</v>
      </c>
      <c r="M11" s="46"/>
      <c r="N11" s="46"/>
      <c r="O11" s="47">
        <f t="shared" si="3"/>
        <v>0</v>
      </c>
      <c r="P11" s="48"/>
      <c r="Q11" s="48"/>
      <c r="R11" s="48"/>
      <c r="S11" s="48"/>
      <c r="T11" s="49">
        <f t="shared" si="4"/>
        <v>0</v>
      </c>
      <c r="U11" s="50"/>
      <c r="V11" s="50"/>
      <c r="W11" s="50"/>
      <c r="X11" s="50"/>
      <c r="Y11" s="50"/>
      <c r="Z11" s="51">
        <f t="shared" si="5"/>
        <v>0</v>
      </c>
      <c r="AA11" s="52"/>
      <c r="AB11" s="53"/>
    </row>
    <row r="12" spans="1:29" s="2" customFormat="1" ht="30.6" thickBot="1" x14ac:dyDescent="0.3">
      <c r="A12" s="55" t="s">
        <v>48</v>
      </c>
      <c r="B12" s="41">
        <f t="shared" si="0"/>
        <v>3</v>
      </c>
      <c r="C12" s="42">
        <v>0</v>
      </c>
      <c r="D12" s="42">
        <v>-1</v>
      </c>
      <c r="E12" s="42">
        <v>1</v>
      </c>
      <c r="F12" s="42"/>
      <c r="G12" s="43">
        <f t="shared" si="1"/>
        <v>0</v>
      </c>
      <c r="H12" s="44">
        <v>3</v>
      </c>
      <c r="I12" s="44">
        <v>0</v>
      </c>
      <c r="J12" s="44">
        <v>0</v>
      </c>
      <c r="K12" s="44">
        <v>0</v>
      </c>
      <c r="L12" s="45">
        <f t="shared" si="2"/>
        <v>3</v>
      </c>
      <c r="M12" s="46"/>
      <c r="N12" s="46"/>
      <c r="O12" s="47">
        <f t="shared" si="3"/>
        <v>0</v>
      </c>
      <c r="P12" s="48"/>
      <c r="Q12" s="48"/>
      <c r="R12" s="48"/>
      <c r="S12" s="48"/>
      <c r="T12" s="49">
        <f t="shared" si="4"/>
        <v>0</v>
      </c>
      <c r="U12" s="50"/>
      <c r="V12" s="50"/>
      <c r="W12" s="50"/>
      <c r="X12" s="50"/>
      <c r="Y12" s="50"/>
      <c r="Z12" s="51">
        <f t="shared" si="5"/>
        <v>0</v>
      </c>
      <c r="AA12" s="52"/>
      <c r="AB12" s="53"/>
    </row>
    <row r="13" spans="1:29" s="2" customFormat="1" ht="30.6" thickBot="1" x14ac:dyDescent="0.3">
      <c r="A13" s="55" t="s">
        <v>49</v>
      </c>
      <c r="B13" s="41">
        <f t="shared" si="0"/>
        <v>9</v>
      </c>
      <c r="C13" s="42">
        <v>0</v>
      </c>
      <c r="D13" s="42">
        <v>1</v>
      </c>
      <c r="E13" s="42">
        <v>5</v>
      </c>
      <c r="F13" s="42"/>
      <c r="G13" s="43">
        <f t="shared" si="1"/>
        <v>6</v>
      </c>
      <c r="H13" s="44">
        <v>3</v>
      </c>
      <c r="I13" s="44">
        <v>0</v>
      </c>
      <c r="J13" s="44">
        <v>0</v>
      </c>
      <c r="K13" s="44">
        <v>0</v>
      </c>
      <c r="L13" s="45">
        <f t="shared" si="2"/>
        <v>3</v>
      </c>
      <c r="M13" s="46"/>
      <c r="N13" s="46"/>
      <c r="O13" s="47">
        <f t="shared" si="3"/>
        <v>0</v>
      </c>
      <c r="P13" s="48"/>
      <c r="Q13" s="48"/>
      <c r="R13" s="48"/>
      <c r="S13" s="48"/>
      <c r="T13" s="49">
        <f t="shared" si="4"/>
        <v>0</v>
      </c>
      <c r="U13" s="50"/>
      <c r="V13" s="50"/>
      <c r="W13" s="50"/>
      <c r="X13" s="50"/>
      <c r="Y13" s="50"/>
      <c r="Z13" s="51">
        <f t="shared" si="5"/>
        <v>0</v>
      </c>
      <c r="AA13" s="52"/>
      <c r="AB13" s="53"/>
    </row>
    <row r="14" spans="1:29" s="2" customFormat="1" ht="30.6" thickBot="1" x14ac:dyDescent="0.3">
      <c r="A14" s="55" t="s">
        <v>50</v>
      </c>
      <c r="B14" s="41">
        <f t="shared" si="0"/>
        <v>3</v>
      </c>
      <c r="C14" s="42">
        <v>0</v>
      </c>
      <c r="D14" s="42">
        <v>0</v>
      </c>
      <c r="E14" s="42">
        <v>0</v>
      </c>
      <c r="F14" s="42"/>
      <c r="G14" s="43">
        <f t="shared" si="1"/>
        <v>0</v>
      </c>
      <c r="H14" s="44">
        <v>3</v>
      </c>
      <c r="I14" s="44">
        <v>0</v>
      </c>
      <c r="J14" s="44">
        <v>0</v>
      </c>
      <c r="K14" s="44">
        <v>0</v>
      </c>
      <c r="L14" s="45">
        <f t="shared" si="2"/>
        <v>3</v>
      </c>
      <c r="M14" s="46"/>
      <c r="N14" s="46"/>
      <c r="O14" s="47">
        <f t="shared" si="3"/>
        <v>0</v>
      </c>
      <c r="P14" s="48"/>
      <c r="Q14" s="48"/>
      <c r="R14" s="48"/>
      <c r="S14" s="48"/>
      <c r="T14" s="49">
        <f t="shared" si="4"/>
        <v>0</v>
      </c>
      <c r="U14" s="50"/>
      <c r="V14" s="50"/>
      <c r="W14" s="50"/>
      <c r="X14" s="50"/>
      <c r="Y14" s="50"/>
      <c r="Z14" s="51">
        <f t="shared" si="5"/>
        <v>0</v>
      </c>
      <c r="AA14" s="52"/>
      <c r="AB14" s="53"/>
    </row>
    <row r="15" spans="1:29" s="2" customFormat="1" ht="15.6" thickBot="1" x14ac:dyDescent="0.3">
      <c r="A15" s="55" t="s">
        <v>51</v>
      </c>
      <c r="B15" s="41">
        <f t="shared" si="0"/>
        <v>1</v>
      </c>
      <c r="C15" s="42">
        <v>0</v>
      </c>
      <c r="D15" s="42"/>
      <c r="E15" s="42">
        <v>-2</v>
      </c>
      <c r="F15" s="42"/>
      <c r="G15" s="43">
        <f t="shared" si="1"/>
        <v>-2</v>
      </c>
      <c r="H15" s="44">
        <v>3</v>
      </c>
      <c r="I15" s="44">
        <v>0</v>
      </c>
      <c r="J15" s="44">
        <v>0</v>
      </c>
      <c r="K15" s="44">
        <v>0</v>
      </c>
      <c r="L15" s="45">
        <f t="shared" si="2"/>
        <v>3</v>
      </c>
      <c r="M15" s="46"/>
      <c r="N15" s="46"/>
      <c r="O15" s="47">
        <f t="shared" si="3"/>
        <v>0</v>
      </c>
      <c r="P15" s="48"/>
      <c r="Q15" s="48"/>
      <c r="R15" s="48"/>
      <c r="S15" s="48"/>
      <c r="T15" s="49">
        <f t="shared" si="4"/>
        <v>0</v>
      </c>
      <c r="U15" s="50"/>
      <c r="V15" s="50"/>
      <c r="W15" s="50"/>
      <c r="X15" s="50"/>
      <c r="Y15" s="50"/>
      <c r="Z15" s="51">
        <f t="shared" si="5"/>
        <v>0</v>
      </c>
      <c r="AA15" s="52"/>
      <c r="AB15" s="53"/>
    </row>
    <row r="16" spans="1:29" s="2" customFormat="1" ht="15.6" thickBot="1" x14ac:dyDescent="0.3">
      <c r="A16" s="55" t="s">
        <v>52</v>
      </c>
      <c r="B16" s="41">
        <f t="shared" si="0"/>
        <v>3</v>
      </c>
      <c r="C16" s="42">
        <v>0</v>
      </c>
      <c r="D16" s="42">
        <v>0</v>
      </c>
      <c r="E16" s="42">
        <v>0</v>
      </c>
      <c r="F16" s="42"/>
      <c r="G16" s="43">
        <f t="shared" si="1"/>
        <v>0</v>
      </c>
      <c r="H16" s="44">
        <v>3</v>
      </c>
      <c r="I16" s="44">
        <v>0</v>
      </c>
      <c r="J16" s="44">
        <v>0</v>
      </c>
      <c r="K16" s="44">
        <v>0</v>
      </c>
      <c r="L16" s="45">
        <f t="shared" si="2"/>
        <v>3</v>
      </c>
      <c r="M16" s="46"/>
      <c r="N16" s="46"/>
      <c r="O16" s="47">
        <f t="shared" si="3"/>
        <v>0</v>
      </c>
      <c r="P16" s="48"/>
      <c r="Q16" s="48"/>
      <c r="R16" s="48"/>
      <c r="S16" s="48"/>
      <c r="T16" s="49">
        <f t="shared" si="4"/>
        <v>0</v>
      </c>
      <c r="U16" s="50"/>
      <c r="V16" s="50"/>
      <c r="W16" s="50"/>
      <c r="X16" s="50"/>
      <c r="Y16" s="50"/>
      <c r="Z16" s="51">
        <f t="shared" si="5"/>
        <v>0</v>
      </c>
      <c r="AA16" s="52"/>
      <c r="AB16" s="53"/>
    </row>
    <row r="17" spans="1:29" s="2" customFormat="1" ht="30.6" thickBot="1" x14ac:dyDescent="0.3">
      <c r="A17" s="55" t="s">
        <v>53</v>
      </c>
      <c r="B17" s="41">
        <f t="shared" si="0"/>
        <v>3</v>
      </c>
      <c r="C17" s="42">
        <v>0</v>
      </c>
      <c r="D17" s="42">
        <v>0</v>
      </c>
      <c r="E17" s="42">
        <v>0</v>
      </c>
      <c r="F17" s="42"/>
      <c r="G17" s="43">
        <f t="shared" si="1"/>
        <v>0</v>
      </c>
      <c r="H17" s="44">
        <v>3</v>
      </c>
      <c r="I17" s="44"/>
      <c r="J17" s="44">
        <v>0</v>
      </c>
      <c r="K17" s="44">
        <v>0</v>
      </c>
      <c r="L17" s="45">
        <f t="shared" si="2"/>
        <v>3</v>
      </c>
      <c r="M17" s="46"/>
      <c r="N17" s="46"/>
      <c r="O17" s="47">
        <f t="shared" si="3"/>
        <v>0</v>
      </c>
      <c r="P17" s="48"/>
      <c r="Q17" s="48"/>
      <c r="R17" s="48"/>
      <c r="S17" s="48"/>
      <c r="T17" s="49">
        <f t="shared" si="4"/>
        <v>0</v>
      </c>
      <c r="U17" s="50"/>
      <c r="V17" s="50"/>
      <c r="W17" s="50"/>
      <c r="X17" s="50"/>
      <c r="Y17" s="50"/>
      <c r="Z17" s="51">
        <f t="shared" si="5"/>
        <v>0</v>
      </c>
      <c r="AA17" s="52"/>
      <c r="AB17" s="53"/>
    </row>
    <row r="18" spans="1:29" s="2" customFormat="1" ht="30.6" thickBot="1" x14ac:dyDescent="0.3">
      <c r="A18" s="55" t="s">
        <v>54</v>
      </c>
      <c r="B18" s="41">
        <f t="shared" si="0"/>
        <v>4</v>
      </c>
      <c r="C18" s="42">
        <v>-1</v>
      </c>
      <c r="D18" s="42">
        <v>1</v>
      </c>
      <c r="E18" s="42">
        <v>1</v>
      </c>
      <c r="F18" s="42"/>
      <c r="G18" s="43">
        <f t="shared" si="1"/>
        <v>1</v>
      </c>
      <c r="H18" s="44">
        <v>3</v>
      </c>
      <c r="I18" s="44">
        <v>0</v>
      </c>
      <c r="J18" s="44">
        <v>0</v>
      </c>
      <c r="K18" s="44">
        <v>0</v>
      </c>
      <c r="L18" s="45">
        <f t="shared" si="2"/>
        <v>3</v>
      </c>
      <c r="M18" s="46"/>
      <c r="N18" s="46"/>
      <c r="O18" s="47">
        <f t="shared" si="3"/>
        <v>0</v>
      </c>
      <c r="P18" s="48"/>
      <c r="Q18" s="48"/>
      <c r="R18" s="48"/>
      <c r="S18" s="48"/>
      <c r="T18" s="49">
        <f t="shared" si="4"/>
        <v>0</v>
      </c>
      <c r="U18" s="50"/>
      <c r="V18" s="50"/>
      <c r="W18" s="50"/>
      <c r="X18" s="50"/>
      <c r="Y18" s="50"/>
      <c r="Z18" s="51">
        <f t="shared" si="5"/>
        <v>0</v>
      </c>
      <c r="AA18" s="52"/>
      <c r="AB18" s="53"/>
    </row>
    <row r="19" spans="1:29" s="2" customFormat="1" ht="30.6" thickBot="1" x14ac:dyDescent="0.3">
      <c r="A19" s="55" t="s">
        <v>55</v>
      </c>
      <c r="B19" s="41">
        <f t="shared" si="0"/>
        <v>4</v>
      </c>
      <c r="C19" s="42">
        <v>-1</v>
      </c>
      <c r="D19" s="42">
        <v>1</v>
      </c>
      <c r="E19" s="42">
        <v>1</v>
      </c>
      <c r="F19" s="42"/>
      <c r="G19" s="43">
        <f t="shared" si="1"/>
        <v>1</v>
      </c>
      <c r="H19" s="44">
        <v>3</v>
      </c>
      <c r="I19" s="44">
        <v>0</v>
      </c>
      <c r="J19" s="44">
        <v>0</v>
      </c>
      <c r="K19" s="44">
        <v>0</v>
      </c>
      <c r="L19" s="45">
        <f t="shared" si="2"/>
        <v>3</v>
      </c>
      <c r="M19" s="46"/>
      <c r="N19" s="46"/>
      <c r="O19" s="47">
        <f t="shared" si="3"/>
        <v>0</v>
      </c>
      <c r="P19" s="48"/>
      <c r="Q19" s="48"/>
      <c r="R19" s="48"/>
      <c r="S19" s="48"/>
      <c r="T19" s="49">
        <f t="shared" si="4"/>
        <v>0</v>
      </c>
      <c r="U19" s="50"/>
      <c r="V19" s="50"/>
      <c r="W19" s="50"/>
      <c r="X19" s="50"/>
      <c r="Y19" s="50"/>
      <c r="Z19" s="51">
        <f t="shared" si="5"/>
        <v>0</v>
      </c>
      <c r="AA19" s="52"/>
      <c r="AB19" s="53"/>
    </row>
    <row r="20" spans="1:29" s="2" customFormat="1" ht="30.6" thickBot="1" x14ac:dyDescent="0.3">
      <c r="A20" s="55" t="s">
        <v>56</v>
      </c>
      <c r="B20" s="41">
        <f t="shared" si="0"/>
        <v>4</v>
      </c>
      <c r="C20" s="42">
        <v>1</v>
      </c>
      <c r="D20" s="42">
        <v>0</v>
      </c>
      <c r="E20" s="42">
        <v>0</v>
      </c>
      <c r="F20" s="42"/>
      <c r="G20" s="43">
        <f t="shared" si="1"/>
        <v>1</v>
      </c>
      <c r="H20" s="44">
        <v>3</v>
      </c>
      <c r="I20" s="44">
        <v>0</v>
      </c>
      <c r="J20" s="44">
        <v>0</v>
      </c>
      <c r="K20" s="44">
        <v>0</v>
      </c>
      <c r="L20" s="45">
        <f t="shared" si="2"/>
        <v>3</v>
      </c>
      <c r="M20" s="46"/>
      <c r="N20" s="46"/>
      <c r="O20" s="47">
        <f t="shared" si="3"/>
        <v>0</v>
      </c>
      <c r="P20" s="48"/>
      <c r="Q20" s="48"/>
      <c r="R20" s="48"/>
      <c r="S20" s="48"/>
      <c r="T20" s="49">
        <f t="shared" si="4"/>
        <v>0</v>
      </c>
      <c r="U20" s="50"/>
      <c r="V20" s="50"/>
      <c r="W20" s="50"/>
      <c r="X20" s="50"/>
      <c r="Y20" s="50"/>
      <c r="Z20" s="51">
        <f t="shared" si="5"/>
        <v>0</v>
      </c>
      <c r="AA20" s="52"/>
      <c r="AB20" s="53"/>
    </row>
    <row r="21" spans="1:29" s="2" customFormat="1" ht="15.6" thickBot="1" x14ac:dyDescent="0.3">
      <c r="A21" s="55" t="s">
        <v>57</v>
      </c>
      <c r="B21" s="41">
        <f t="shared" si="0"/>
        <v>4</v>
      </c>
      <c r="C21" s="42">
        <v>0</v>
      </c>
      <c r="D21" s="42"/>
      <c r="E21" s="42">
        <v>1</v>
      </c>
      <c r="F21" s="42"/>
      <c r="G21" s="43">
        <f t="shared" si="1"/>
        <v>1</v>
      </c>
      <c r="H21" s="44">
        <v>3</v>
      </c>
      <c r="I21" s="44">
        <v>0</v>
      </c>
      <c r="J21" s="44">
        <v>0</v>
      </c>
      <c r="K21" s="44">
        <v>0</v>
      </c>
      <c r="L21" s="45">
        <f t="shared" si="2"/>
        <v>3</v>
      </c>
      <c r="M21" s="46"/>
      <c r="N21" s="46"/>
      <c r="O21" s="47">
        <f t="shared" si="3"/>
        <v>0</v>
      </c>
      <c r="P21" s="48"/>
      <c r="Q21" s="48"/>
      <c r="R21" s="48"/>
      <c r="S21" s="48"/>
      <c r="T21" s="49">
        <f t="shared" si="4"/>
        <v>0</v>
      </c>
      <c r="U21" s="50"/>
      <c r="V21" s="50"/>
      <c r="W21" s="50"/>
      <c r="X21" s="50"/>
      <c r="Y21" s="50"/>
      <c r="Z21" s="51">
        <f t="shared" si="5"/>
        <v>0</v>
      </c>
      <c r="AA21" s="52"/>
      <c r="AB21" s="53"/>
    </row>
    <row r="22" spans="1:29" s="2" customFormat="1" ht="15.6" thickBot="1" x14ac:dyDescent="0.3">
      <c r="A22" s="57" t="s">
        <v>58</v>
      </c>
      <c r="B22" s="41">
        <f t="shared" si="0"/>
        <v>4</v>
      </c>
      <c r="C22" s="42">
        <v>0</v>
      </c>
      <c r="D22" s="42"/>
      <c r="E22" s="42">
        <v>1</v>
      </c>
      <c r="F22" s="42"/>
      <c r="G22" s="43">
        <f t="shared" si="1"/>
        <v>1</v>
      </c>
      <c r="H22" s="44">
        <v>3</v>
      </c>
      <c r="I22" s="44">
        <v>0</v>
      </c>
      <c r="J22" s="44">
        <v>0</v>
      </c>
      <c r="K22" s="44">
        <v>0</v>
      </c>
      <c r="L22" s="45">
        <f t="shared" si="2"/>
        <v>3</v>
      </c>
      <c r="M22" s="46"/>
      <c r="N22" s="46"/>
      <c r="O22" s="47">
        <f t="shared" si="3"/>
        <v>0</v>
      </c>
      <c r="P22" s="48"/>
      <c r="Q22" s="48"/>
      <c r="R22" s="48"/>
      <c r="S22" s="48"/>
      <c r="T22" s="49">
        <f t="shared" si="4"/>
        <v>0</v>
      </c>
      <c r="U22" s="50"/>
      <c r="V22" s="50"/>
      <c r="W22" s="50"/>
      <c r="X22" s="50"/>
      <c r="Y22" s="50"/>
      <c r="Z22" s="51">
        <f t="shared" si="5"/>
        <v>0</v>
      </c>
      <c r="AA22" s="52"/>
      <c r="AB22" s="53"/>
    </row>
    <row r="23" spans="1:29" s="2" customFormat="1" ht="21" customHeight="1" thickBot="1" x14ac:dyDescent="0.35">
      <c r="A23" s="60" t="s">
        <v>73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2"/>
    </row>
    <row r="24" spans="1:29" s="2" customFormat="1" ht="15.75" thickBot="1" x14ac:dyDescent="0.25">
      <c r="A24" s="55" t="s">
        <v>60</v>
      </c>
      <c r="B24" s="41">
        <f t="shared" ref="B24:B27" si="6">G24+L24+O24+T24+Z24+AA24</f>
        <v>-1</v>
      </c>
      <c r="C24" s="42">
        <v>0</v>
      </c>
      <c r="D24" s="42">
        <v>0</v>
      </c>
      <c r="E24" s="42">
        <v>0</v>
      </c>
      <c r="F24" s="42"/>
      <c r="G24" s="43">
        <f t="shared" ref="G24:G27" si="7">C24+D24+E24+F24</f>
        <v>0</v>
      </c>
      <c r="H24" s="44">
        <v>-1</v>
      </c>
      <c r="I24" s="44">
        <v>0</v>
      </c>
      <c r="J24" s="44"/>
      <c r="K24" s="44">
        <v>0</v>
      </c>
      <c r="L24" s="45">
        <f t="shared" ref="L24:L27" si="8">H24+I24+J24+K24</f>
        <v>-1</v>
      </c>
      <c r="M24" s="46"/>
      <c r="N24" s="46"/>
      <c r="O24" s="47">
        <f t="shared" ref="O24:O27" si="9">M24+N24</f>
        <v>0</v>
      </c>
      <c r="P24" s="48"/>
      <c r="Q24" s="48"/>
      <c r="R24" s="48"/>
      <c r="S24" s="48"/>
      <c r="T24" s="49">
        <f t="shared" ref="T24:T27" si="10">P24+Q24+R24+S24</f>
        <v>0</v>
      </c>
      <c r="U24" s="50"/>
      <c r="V24" s="50"/>
      <c r="W24" s="50"/>
      <c r="X24" s="50"/>
      <c r="Y24" s="50"/>
      <c r="Z24" s="51">
        <f t="shared" ref="Z24:Z27" si="11">U24+V24+W24+X24+Y24</f>
        <v>0</v>
      </c>
      <c r="AA24" s="52"/>
      <c r="AB24" s="53"/>
    </row>
    <row r="25" spans="1:29" s="2" customFormat="1" ht="15.75" thickBot="1" x14ac:dyDescent="0.25">
      <c r="A25" s="55" t="s">
        <v>61</v>
      </c>
      <c r="B25" s="41">
        <f t="shared" si="6"/>
        <v>5</v>
      </c>
      <c r="C25" s="42">
        <v>0</v>
      </c>
      <c r="D25" s="42">
        <v>1</v>
      </c>
      <c r="E25" s="42">
        <v>1</v>
      </c>
      <c r="F25" s="42"/>
      <c r="G25" s="43">
        <f t="shared" si="7"/>
        <v>2</v>
      </c>
      <c r="H25" s="44">
        <v>3</v>
      </c>
      <c r="I25" s="44">
        <v>0</v>
      </c>
      <c r="J25" s="44">
        <v>0</v>
      </c>
      <c r="K25" s="44">
        <v>0</v>
      </c>
      <c r="L25" s="45">
        <f t="shared" si="8"/>
        <v>3</v>
      </c>
      <c r="M25" s="46"/>
      <c r="N25" s="46"/>
      <c r="O25" s="47">
        <f t="shared" si="9"/>
        <v>0</v>
      </c>
      <c r="P25" s="48"/>
      <c r="Q25" s="48"/>
      <c r="R25" s="48"/>
      <c r="S25" s="48"/>
      <c r="T25" s="49">
        <f t="shared" si="10"/>
        <v>0</v>
      </c>
      <c r="U25" s="50"/>
      <c r="V25" s="50"/>
      <c r="W25" s="50"/>
      <c r="X25" s="50"/>
      <c r="Y25" s="50"/>
      <c r="Z25" s="51">
        <f t="shared" si="11"/>
        <v>0</v>
      </c>
      <c r="AA25" s="52"/>
      <c r="AB25" s="53"/>
    </row>
    <row r="26" spans="1:29" s="2" customFormat="1" ht="15.75" thickBot="1" x14ac:dyDescent="0.25">
      <c r="A26" s="55" t="s">
        <v>62</v>
      </c>
      <c r="B26" s="41">
        <f t="shared" si="6"/>
        <v>2</v>
      </c>
      <c r="C26" s="42"/>
      <c r="D26" s="42">
        <v>1</v>
      </c>
      <c r="E26" s="42">
        <v>-2</v>
      </c>
      <c r="F26" s="42"/>
      <c r="G26" s="43">
        <f t="shared" si="7"/>
        <v>-1</v>
      </c>
      <c r="H26" s="44">
        <v>3</v>
      </c>
      <c r="I26" s="44">
        <v>0</v>
      </c>
      <c r="J26" s="44">
        <v>0</v>
      </c>
      <c r="K26" s="44">
        <v>0</v>
      </c>
      <c r="L26" s="45">
        <f t="shared" si="8"/>
        <v>3</v>
      </c>
      <c r="M26" s="46"/>
      <c r="N26" s="46"/>
      <c r="O26" s="47">
        <f t="shared" si="9"/>
        <v>0</v>
      </c>
      <c r="P26" s="48"/>
      <c r="Q26" s="48"/>
      <c r="R26" s="48"/>
      <c r="S26" s="48"/>
      <c r="T26" s="49">
        <f t="shared" si="10"/>
        <v>0</v>
      </c>
      <c r="U26" s="50"/>
      <c r="V26" s="50"/>
      <c r="W26" s="50"/>
      <c r="X26" s="50"/>
      <c r="Y26" s="50"/>
      <c r="Z26" s="51">
        <f t="shared" si="11"/>
        <v>0</v>
      </c>
      <c r="AA26" s="52"/>
      <c r="AB26" s="53"/>
    </row>
    <row r="27" spans="1:29" s="2" customFormat="1" ht="30.75" thickBot="1" x14ac:dyDescent="0.25">
      <c r="A27" s="54" t="s">
        <v>63</v>
      </c>
      <c r="B27" s="41">
        <f t="shared" si="6"/>
        <v>6</v>
      </c>
      <c r="C27" s="42">
        <v>1</v>
      </c>
      <c r="D27" s="42">
        <v>1</v>
      </c>
      <c r="E27" s="42">
        <v>1</v>
      </c>
      <c r="F27" s="42"/>
      <c r="G27" s="43">
        <f t="shared" si="7"/>
        <v>3</v>
      </c>
      <c r="H27" s="44">
        <v>3</v>
      </c>
      <c r="I27" s="44">
        <v>0</v>
      </c>
      <c r="J27" s="44">
        <v>0</v>
      </c>
      <c r="K27" s="44">
        <v>0</v>
      </c>
      <c r="L27" s="45">
        <f t="shared" si="8"/>
        <v>3</v>
      </c>
      <c r="M27" s="46"/>
      <c r="N27" s="46"/>
      <c r="O27" s="47">
        <f t="shared" si="9"/>
        <v>0</v>
      </c>
      <c r="P27" s="48"/>
      <c r="Q27" s="48"/>
      <c r="R27" s="48"/>
      <c r="S27" s="48"/>
      <c r="T27" s="49">
        <f t="shared" si="10"/>
        <v>0</v>
      </c>
      <c r="U27" s="50"/>
      <c r="V27" s="50"/>
      <c r="W27" s="50"/>
      <c r="X27" s="50"/>
      <c r="Y27" s="50"/>
      <c r="Z27" s="51">
        <f t="shared" si="11"/>
        <v>0</v>
      </c>
      <c r="AA27" s="52"/>
      <c r="AB27" s="53"/>
    </row>
    <row r="28" spans="1:29" s="2" customFormat="1" ht="30.75" thickBot="1" x14ac:dyDescent="0.25">
      <c r="A28" s="55" t="s">
        <v>64</v>
      </c>
      <c r="B28" s="41">
        <f t="shared" ref="B28:B39" si="12">G28+L28+O28+T28+Z28+AA28</f>
        <v>2</v>
      </c>
      <c r="C28" s="42">
        <v>0</v>
      </c>
      <c r="D28" s="42">
        <v>1</v>
      </c>
      <c r="E28" s="42">
        <v>-2</v>
      </c>
      <c r="F28" s="42"/>
      <c r="G28" s="43">
        <f t="shared" ref="G28:G39" si="13">C28+D28+E28+F28</f>
        <v>-1</v>
      </c>
      <c r="H28" s="44">
        <v>3</v>
      </c>
      <c r="I28" s="44">
        <v>0</v>
      </c>
      <c r="J28" s="44">
        <v>0</v>
      </c>
      <c r="K28" s="44">
        <v>0</v>
      </c>
      <c r="L28" s="45">
        <f t="shared" ref="L28:L39" si="14">H28+I28+J28+K28</f>
        <v>3</v>
      </c>
      <c r="M28" s="46"/>
      <c r="N28" s="46"/>
      <c r="O28" s="47">
        <f t="shared" ref="O28:O39" si="15">M28+N28</f>
        <v>0</v>
      </c>
      <c r="P28" s="48"/>
      <c r="Q28" s="48"/>
      <c r="R28" s="48"/>
      <c r="S28" s="48"/>
      <c r="T28" s="49">
        <f t="shared" ref="T28:T39" si="16">P28+Q28+R28+S28</f>
        <v>0</v>
      </c>
      <c r="U28" s="50"/>
      <c r="V28" s="50"/>
      <c r="W28" s="50"/>
      <c r="X28" s="50"/>
      <c r="Y28" s="50"/>
      <c r="Z28" s="51">
        <f t="shared" ref="Z28:Z39" si="17">U28+V28+W28+X28+Y28</f>
        <v>0</v>
      </c>
      <c r="AA28" s="52"/>
      <c r="AB28" s="53"/>
    </row>
    <row r="29" spans="1:29" s="2" customFormat="1" ht="30.75" thickBot="1" x14ac:dyDescent="0.25">
      <c r="A29" s="54" t="s">
        <v>65</v>
      </c>
      <c r="B29" s="41">
        <f t="shared" si="12"/>
        <v>-1</v>
      </c>
      <c r="C29" s="42">
        <v>0</v>
      </c>
      <c r="D29" s="42">
        <v>0</v>
      </c>
      <c r="E29" s="42">
        <v>0</v>
      </c>
      <c r="F29" s="42"/>
      <c r="G29" s="43">
        <f t="shared" si="13"/>
        <v>0</v>
      </c>
      <c r="H29" s="44">
        <v>-1</v>
      </c>
      <c r="I29" s="44">
        <v>0</v>
      </c>
      <c r="J29" s="44"/>
      <c r="K29" s="44">
        <v>0</v>
      </c>
      <c r="L29" s="45">
        <f t="shared" si="14"/>
        <v>-1</v>
      </c>
      <c r="M29" s="46"/>
      <c r="N29" s="46"/>
      <c r="O29" s="47">
        <f t="shared" si="15"/>
        <v>0</v>
      </c>
      <c r="P29" s="48"/>
      <c r="Q29" s="48"/>
      <c r="R29" s="48"/>
      <c r="S29" s="48"/>
      <c r="T29" s="49">
        <f t="shared" si="16"/>
        <v>0</v>
      </c>
      <c r="U29" s="50"/>
      <c r="V29" s="50"/>
      <c r="W29" s="50"/>
      <c r="X29" s="50"/>
      <c r="Y29" s="50"/>
      <c r="Z29" s="51">
        <f t="shared" si="17"/>
        <v>0</v>
      </c>
      <c r="AA29" s="52"/>
      <c r="AB29" s="53"/>
    </row>
    <row r="30" spans="1:29" s="2" customFormat="1" ht="22.5" customHeight="1" thickBot="1" x14ac:dyDescent="0.25">
      <c r="A30" s="89" t="s">
        <v>74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1"/>
      <c r="AB30" s="53"/>
    </row>
    <row r="31" spans="1:29" s="2" customFormat="1" ht="15.75" thickBot="1" x14ac:dyDescent="0.25">
      <c r="A31" s="59" t="s">
        <v>67</v>
      </c>
      <c r="B31" s="58">
        <f t="shared" si="12"/>
        <v>5</v>
      </c>
      <c r="C31" s="42">
        <v>0</v>
      </c>
      <c r="D31" s="42">
        <v>1</v>
      </c>
      <c r="E31" s="42">
        <v>1</v>
      </c>
      <c r="F31" s="42"/>
      <c r="G31" s="43">
        <f t="shared" si="13"/>
        <v>2</v>
      </c>
      <c r="H31" s="44">
        <v>3</v>
      </c>
      <c r="I31" s="44">
        <v>0</v>
      </c>
      <c r="J31" s="44">
        <v>0</v>
      </c>
      <c r="K31" s="44">
        <v>0</v>
      </c>
      <c r="L31" s="45">
        <f t="shared" si="14"/>
        <v>3</v>
      </c>
      <c r="M31" s="46"/>
      <c r="N31" s="46"/>
      <c r="O31" s="47">
        <f t="shared" si="15"/>
        <v>0</v>
      </c>
      <c r="P31" s="48"/>
      <c r="Q31" s="48"/>
      <c r="R31" s="48"/>
      <c r="S31" s="48"/>
      <c r="T31" s="49">
        <f t="shared" si="16"/>
        <v>0</v>
      </c>
      <c r="U31" s="50"/>
      <c r="V31" s="50"/>
      <c r="W31" s="50"/>
      <c r="X31" s="50"/>
      <c r="Y31" s="50"/>
      <c r="Z31" s="51">
        <f t="shared" si="17"/>
        <v>0</v>
      </c>
      <c r="AA31" s="52"/>
      <c r="AB31" s="53"/>
    </row>
    <row r="32" spans="1:29" s="2" customFormat="1" ht="15.75" customHeight="1" thickBot="1" x14ac:dyDescent="0.25">
      <c r="A32" s="59" t="s">
        <v>68</v>
      </c>
      <c r="B32" s="58">
        <f>G32+L32+O32+T32+Z32+AA32</f>
        <v>5</v>
      </c>
      <c r="C32" s="42">
        <v>0</v>
      </c>
      <c r="D32" s="42">
        <v>1</v>
      </c>
      <c r="E32" s="42">
        <v>1</v>
      </c>
      <c r="F32" s="42"/>
      <c r="G32" s="43">
        <f t="shared" si="13"/>
        <v>2</v>
      </c>
      <c r="H32" s="44">
        <v>3</v>
      </c>
      <c r="I32" s="44">
        <v>0</v>
      </c>
      <c r="J32" s="44">
        <v>0</v>
      </c>
      <c r="K32" s="44">
        <v>0</v>
      </c>
      <c r="L32" s="45">
        <f t="shared" si="14"/>
        <v>3</v>
      </c>
      <c r="M32" s="46"/>
      <c r="N32" s="46"/>
      <c r="O32" s="47">
        <f t="shared" si="15"/>
        <v>0</v>
      </c>
      <c r="P32" s="48"/>
      <c r="Q32" s="48"/>
      <c r="R32" s="48"/>
      <c r="S32" s="48"/>
      <c r="T32" s="49">
        <f t="shared" si="16"/>
        <v>0</v>
      </c>
      <c r="U32" s="50"/>
      <c r="V32" s="50"/>
      <c r="W32" s="50"/>
      <c r="X32" s="50"/>
      <c r="Y32" s="50"/>
      <c r="Z32" s="51">
        <f t="shared" si="17"/>
        <v>0</v>
      </c>
      <c r="AA32" s="52"/>
      <c r="AB32" s="53"/>
    </row>
    <row r="33" spans="1:29" s="2" customFormat="1" ht="15.75" customHeight="1" thickBot="1" x14ac:dyDescent="0.25">
      <c r="A33" s="59" t="s">
        <v>69</v>
      </c>
      <c r="B33" s="58">
        <f t="shared" ref="B33:B35" si="18">G33+L33+O33+T33+Z33+AA33</f>
        <v>3</v>
      </c>
      <c r="C33" s="42">
        <v>0</v>
      </c>
      <c r="D33" s="42">
        <v>-1</v>
      </c>
      <c r="E33" s="42">
        <v>1</v>
      </c>
      <c r="F33" s="42"/>
      <c r="G33" s="43">
        <f t="shared" si="13"/>
        <v>0</v>
      </c>
      <c r="H33" s="44">
        <v>3</v>
      </c>
      <c r="I33" s="44">
        <v>0</v>
      </c>
      <c r="J33" s="44">
        <v>0</v>
      </c>
      <c r="K33" s="44">
        <v>0</v>
      </c>
      <c r="L33" s="45">
        <f t="shared" si="14"/>
        <v>3</v>
      </c>
      <c r="M33" s="46"/>
      <c r="N33" s="46"/>
      <c r="O33" s="47">
        <f t="shared" si="15"/>
        <v>0</v>
      </c>
      <c r="P33" s="48"/>
      <c r="Q33" s="48"/>
      <c r="R33" s="48"/>
      <c r="S33" s="48"/>
      <c r="T33" s="49">
        <f t="shared" si="16"/>
        <v>0</v>
      </c>
      <c r="U33" s="50"/>
      <c r="V33" s="50"/>
      <c r="W33" s="50"/>
      <c r="X33" s="50"/>
      <c r="Y33" s="50"/>
      <c r="Z33" s="51">
        <f t="shared" si="17"/>
        <v>0</v>
      </c>
      <c r="AA33" s="52"/>
      <c r="AB33" s="53"/>
    </row>
    <row r="34" spans="1:29" s="2" customFormat="1" ht="33" customHeight="1" thickBot="1" x14ac:dyDescent="0.25">
      <c r="A34" s="59" t="s">
        <v>70</v>
      </c>
      <c r="B34" s="58">
        <f t="shared" si="18"/>
        <v>3</v>
      </c>
      <c r="C34" s="42">
        <v>0</v>
      </c>
      <c r="D34" s="42">
        <v>0</v>
      </c>
      <c r="E34" s="42">
        <v>0</v>
      </c>
      <c r="F34" s="42"/>
      <c r="G34" s="43">
        <f t="shared" si="13"/>
        <v>0</v>
      </c>
      <c r="H34" s="44">
        <v>3</v>
      </c>
      <c r="I34" s="44">
        <v>0</v>
      </c>
      <c r="J34" s="44">
        <v>0</v>
      </c>
      <c r="K34" s="44">
        <v>0</v>
      </c>
      <c r="L34" s="45">
        <f t="shared" si="14"/>
        <v>3</v>
      </c>
      <c r="M34" s="46"/>
      <c r="N34" s="46"/>
      <c r="O34" s="47">
        <f t="shared" si="15"/>
        <v>0</v>
      </c>
      <c r="P34" s="48"/>
      <c r="Q34" s="48"/>
      <c r="R34" s="48"/>
      <c r="S34" s="48"/>
      <c r="T34" s="49">
        <f t="shared" si="16"/>
        <v>0</v>
      </c>
      <c r="U34" s="50"/>
      <c r="V34" s="50"/>
      <c r="W34" s="50"/>
      <c r="X34" s="50"/>
      <c r="Y34" s="50"/>
      <c r="Z34" s="51">
        <f t="shared" si="17"/>
        <v>0</v>
      </c>
      <c r="AA34" s="52"/>
      <c r="AB34" s="53"/>
    </row>
    <row r="35" spans="1:29" s="2" customFormat="1" ht="35.25" customHeight="1" thickBot="1" x14ac:dyDescent="0.25">
      <c r="A35" s="59" t="s">
        <v>71</v>
      </c>
      <c r="B35" s="58">
        <f t="shared" si="18"/>
        <v>3</v>
      </c>
      <c r="C35" s="42">
        <v>0</v>
      </c>
      <c r="D35" s="42">
        <v>0</v>
      </c>
      <c r="E35" s="42">
        <v>0</v>
      </c>
      <c r="F35" s="42"/>
      <c r="G35" s="43">
        <f t="shared" si="13"/>
        <v>0</v>
      </c>
      <c r="H35" s="44">
        <v>3</v>
      </c>
      <c r="I35" s="44">
        <v>0</v>
      </c>
      <c r="J35" s="44">
        <v>0</v>
      </c>
      <c r="K35" s="44">
        <v>0</v>
      </c>
      <c r="L35" s="45">
        <f t="shared" si="14"/>
        <v>3</v>
      </c>
      <c r="M35" s="46"/>
      <c r="N35" s="46"/>
      <c r="O35" s="47">
        <f t="shared" si="15"/>
        <v>0</v>
      </c>
      <c r="P35" s="48"/>
      <c r="Q35" s="48"/>
      <c r="R35" s="48"/>
      <c r="S35" s="48"/>
      <c r="T35" s="49">
        <f t="shared" si="16"/>
        <v>0</v>
      </c>
      <c r="U35" s="50"/>
      <c r="V35" s="50"/>
      <c r="W35" s="50"/>
      <c r="X35" s="50"/>
      <c r="Y35" s="50"/>
      <c r="Z35" s="51">
        <f t="shared" si="17"/>
        <v>0</v>
      </c>
      <c r="AA35" s="52"/>
      <c r="AB35" s="53"/>
    </row>
    <row r="36" spans="1:29" s="2" customFormat="1" ht="19.5" customHeight="1" thickBot="1" x14ac:dyDescent="0.25">
      <c r="A36" s="94" t="s">
        <v>75</v>
      </c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6"/>
    </row>
    <row r="37" spans="1:29" s="2" customFormat="1" ht="29.25" thickBot="1" x14ac:dyDescent="0.25">
      <c r="A37" s="53" t="s">
        <v>72</v>
      </c>
      <c r="B37" s="41">
        <f t="shared" si="12"/>
        <v>3</v>
      </c>
      <c r="C37" s="42">
        <v>0</v>
      </c>
      <c r="D37" s="42">
        <v>-1</v>
      </c>
      <c r="E37" s="42">
        <v>1</v>
      </c>
      <c r="F37" s="42"/>
      <c r="G37" s="43">
        <f t="shared" si="13"/>
        <v>0</v>
      </c>
      <c r="H37" s="44">
        <v>3</v>
      </c>
      <c r="I37" s="44">
        <v>0</v>
      </c>
      <c r="J37" s="44">
        <v>0</v>
      </c>
      <c r="K37" s="44">
        <v>0</v>
      </c>
      <c r="L37" s="45">
        <f t="shared" si="14"/>
        <v>3</v>
      </c>
      <c r="M37" s="46"/>
      <c r="N37" s="46"/>
      <c r="O37" s="47">
        <f t="shared" si="15"/>
        <v>0</v>
      </c>
      <c r="P37" s="48"/>
      <c r="Q37" s="48"/>
      <c r="R37" s="48"/>
      <c r="S37" s="48"/>
      <c r="T37" s="49">
        <f t="shared" si="16"/>
        <v>0</v>
      </c>
      <c r="U37" s="50"/>
      <c r="V37" s="50"/>
      <c r="W37" s="50"/>
      <c r="X37" s="50"/>
      <c r="Y37" s="50"/>
      <c r="Z37" s="51">
        <f t="shared" si="17"/>
        <v>0</v>
      </c>
      <c r="AA37" s="52"/>
      <c r="AB37" s="53"/>
    </row>
    <row r="38" spans="1:29" s="2" customFormat="1" ht="21" customHeight="1" thickBot="1" x14ac:dyDescent="0.3">
      <c r="A38" s="60" t="s">
        <v>76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2"/>
      <c r="AB38" s="53"/>
    </row>
    <row r="39" spans="1:29" s="2" customFormat="1" ht="15" thickBot="1" x14ac:dyDescent="0.25">
      <c r="A39" s="56" t="s">
        <v>66</v>
      </c>
      <c r="B39" s="41">
        <f t="shared" si="12"/>
        <v>3</v>
      </c>
      <c r="C39" s="42">
        <v>0</v>
      </c>
      <c r="D39" s="42">
        <v>0</v>
      </c>
      <c r="E39" s="42">
        <v>0</v>
      </c>
      <c r="F39" s="42"/>
      <c r="G39" s="43">
        <f t="shared" si="13"/>
        <v>0</v>
      </c>
      <c r="H39" s="44">
        <v>3</v>
      </c>
      <c r="I39" s="44">
        <v>0</v>
      </c>
      <c r="J39" s="44">
        <v>0</v>
      </c>
      <c r="K39" s="44">
        <v>0</v>
      </c>
      <c r="L39" s="45">
        <f t="shared" si="14"/>
        <v>3</v>
      </c>
      <c r="M39" s="46"/>
      <c r="N39" s="46"/>
      <c r="O39" s="47">
        <f t="shared" si="15"/>
        <v>0</v>
      </c>
      <c r="P39" s="48"/>
      <c r="Q39" s="48"/>
      <c r="R39" s="48"/>
      <c r="S39" s="48"/>
      <c r="T39" s="49">
        <f t="shared" si="16"/>
        <v>0</v>
      </c>
      <c r="U39" s="50"/>
      <c r="V39" s="50"/>
      <c r="W39" s="50"/>
      <c r="X39" s="50"/>
      <c r="Y39" s="50"/>
      <c r="Z39" s="51">
        <f t="shared" si="17"/>
        <v>0</v>
      </c>
      <c r="AA39" s="52"/>
      <c r="AB39" s="53"/>
    </row>
    <row r="40" spans="1:29" s="2" customFormat="1" ht="15.75" customHeight="1" thickBot="1" x14ac:dyDescent="0.25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5"/>
    </row>
    <row r="41" spans="1:29" s="2" customFormat="1" ht="15" thickBot="1" x14ac:dyDescent="0.25">
      <c r="A41" s="13" t="s">
        <v>11</v>
      </c>
      <c r="B41" s="14">
        <f t="shared" si="0"/>
        <v>34</v>
      </c>
      <c r="C41" s="15">
        <v>2</v>
      </c>
      <c r="D41" s="15">
        <v>1</v>
      </c>
      <c r="E41" s="15">
        <v>0</v>
      </c>
      <c r="F41" s="15">
        <v>5</v>
      </c>
      <c r="G41" s="16">
        <f t="shared" si="1"/>
        <v>8</v>
      </c>
      <c r="H41" s="17">
        <v>3</v>
      </c>
      <c r="I41" s="17">
        <v>3</v>
      </c>
      <c r="J41" s="17">
        <v>0</v>
      </c>
      <c r="K41" s="17">
        <v>0</v>
      </c>
      <c r="L41" s="18">
        <f t="shared" si="2"/>
        <v>6</v>
      </c>
      <c r="M41" s="19">
        <v>2</v>
      </c>
      <c r="N41" s="19">
        <v>1</v>
      </c>
      <c r="O41" s="20">
        <f t="shared" si="3"/>
        <v>3</v>
      </c>
      <c r="P41" s="21">
        <v>2</v>
      </c>
      <c r="Q41" s="21">
        <v>1</v>
      </c>
      <c r="R41" s="21">
        <v>5</v>
      </c>
      <c r="S41" s="21">
        <v>3</v>
      </c>
      <c r="T41" s="22">
        <f t="shared" si="4"/>
        <v>11</v>
      </c>
      <c r="U41" s="23">
        <v>1</v>
      </c>
      <c r="V41" s="23">
        <v>1</v>
      </c>
      <c r="W41" s="23">
        <v>1</v>
      </c>
      <c r="X41" s="23">
        <v>0</v>
      </c>
      <c r="Y41" s="23">
        <v>0</v>
      </c>
      <c r="Z41" s="24">
        <f t="shared" si="5"/>
        <v>3</v>
      </c>
      <c r="AA41" s="25">
        <v>3</v>
      </c>
      <c r="AB41" s="26"/>
    </row>
    <row r="48" spans="1:29" customFormat="1" ht="15" x14ac:dyDescent="0.25">
      <c r="AB48" s="1"/>
    </row>
    <row r="49" spans="1:29" customFormat="1" ht="15.75" thickBot="1" x14ac:dyDescent="0.3">
      <c r="AB49" s="1"/>
    </row>
    <row r="50" spans="1:29" customFormat="1" ht="26.25" thickBot="1" x14ac:dyDescent="0.3">
      <c r="A50" s="4" t="s">
        <v>33</v>
      </c>
      <c r="B50" s="4" t="s">
        <v>28</v>
      </c>
      <c r="AB50" s="1"/>
    </row>
    <row r="51" spans="1:29" customFormat="1" ht="15.75" thickBot="1" x14ac:dyDescent="0.3">
      <c r="A51" s="5" t="s">
        <v>29</v>
      </c>
      <c r="B51" s="8" t="s">
        <v>37</v>
      </c>
      <c r="AB51" s="1"/>
    </row>
    <row r="52" spans="1:29" customFormat="1" ht="15.75" thickBot="1" x14ac:dyDescent="0.3">
      <c r="A52" s="6" t="s">
        <v>30</v>
      </c>
      <c r="B52" s="9" t="s">
        <v>36</v>
      </c>
      <c r="AB52" s="1"/>
    </row>
    <row r="53" spans="1:29" customFormat="1" ht="15.75" thickBot="1" x14ac:dyDescent="0.3">
      <c r="A53" s="7" t="s">
        <v>31</v>
      </c>
      <c r="B53" s="10" t="s">
        <v>35</v>
      </c>
      <c r="AB53" s="1"/>
    </row>
    <row r="54" spans="1:29" customFormat="1" ht="15.75" thickBot="1" x14ac:dyDescent="0.3">
      <c r="A54" s="11" t="s">
        <v>32</v>
      </c>
      <c r="B54" s="12" t="s">
        <v>34</v>
      </c>
      <c r="AB54" s="1"/>
    </row>
    <row r="55" spans="1:29" customFormat="1" ht="15" x14ac:dyDescent="0.25">
      <c r="AB55" s="1"/>
    </row>
    <row r="56" spans="1:29" customFormat="1" ht="15" x14ac:dyDescent="0.25">
      <c r="AB56" s="1"/>
    </row>
  </sheetData>
  <mergeCells count="15">
    <mergeCell ref="A38:AA38"/>
    <mergeCell ref="A40:AB40"/>
    <mergeCell ref="AB1:AB2"/>
    <mergeCell ref="AA1:AA2"/>
    <mergeCell ref="B1:B2"/>
    <mergeCell ref="C1:G1"/>
    <mergeCell ref="H1:L1"/>
    <mergeCell ref="M1:O1"/>
    <mergeCell ref="P1:T1"/>
    <mergeCell ref="U1:Z1"/>
    <mergeCell ref="A1:A2"/>
    <mergeCell ref="A30:AA30"/>
    <mergeCell ref="A23:AB23"/>
    <mergeCell ref="A3:AB3"/>
    <mergeCell ref="A36:AB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ПАО "ГМК "Норильский никель"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Шлапак Андрей Константинович</dc:creator>
  <cp:lastModifiedBy>имя</cp:lastModifiedBy>
  <dcterms:created xsi:type="dcterms:W3CDTF">2024-02-26T04:40:08Z</dcterms:created>
  <dcterms:modified xsi:type="dcterms:W3CDTF">2024-04-14T23:57:08Z</dcterms:modified>
</cp:coreProperties>
</file>